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19" i="1"/>
  <c r="C11" i="1"/>
  <c r="D49" i="1"/>
  <c r="D48" i="1"/>
  <c r="D45" i="1"/>
  <c r="D43" i="1"/>
  <c r="D42" i="1"/>
  <c r="D40" i="1"/>
  <c r="D38" i="1"/>
  <c r="D35" i="1"/>
  <c r="D34" i="1"/>
  <c r="D31" i="1"/>
  <c r="D30" i="1"/>
  <c r="D29" i="1"/>
  <c r="D28" i="1"/>
  <c r="D25" i="1"/>
  <c r="D24" i="1"/>
  <c r="D23" i="1"/>
  <c r="D22" i="1"/>
  <c r="D19" i="1"/>
  <c r="D18" i="1"/>
  <c r="D17" i="1"/>
  <c r="D16" i="1"/>
  <c r="D15" i="1"/>
  <c r="D12" i="1"/>
  <c r="D11" i="1"/>
  <c r="D10" i="1"/>
  <c r="D9" i="1"/>
  <c r="E46" i="1"/>
  <c r="F52" i="1"/>
  <c r="F36" i="1"/>
  <c r="C36" i="1" s="1"/>
  <c r="C26" i="1"/>
  <c r="F20" i="1"/>
  <c r="C13" i="1"/>
  <c r="D46" i="1" l="1"/>
  <c r="D32" i="1"/>
  <c r="D20" i="1"/>
  <c r="C46" i="1"/>
  <c r="C32" i="1"/>
  <c r="D26" i="1"/>
  <c r="C20" i="1"/>
  <c r="D13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<sst xmlns="http://schemas.openxmlformats.org/spreadsheetml/2006/main" count="102" uniqueCount="88">
  <si>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</si>
  <si>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</si>
  <si>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</si>
  <si>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</si>
  <si>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</si>
  <si>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</si>
  <si>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</si>
  <si>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</si>
  <si>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</si>
  <si>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</si>
  <si>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</si>
  <si>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</si>
  <si>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</si>
  <si>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</si>
  <si>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</si>
  <si>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</si>
  <si>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</si>
  <si>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</si>
  <si>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</si>
  <si>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</si>
  <si>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</si>
  <si>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</si>
  <si>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</si>
  <si>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</si>
  <si>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</si>
  <si>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</si>
  <si>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</si>
  <si>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</si>
  <si>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</si>
  <si>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</si>
  <si>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</si>
  <si>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</si>
  <si>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</si>
  <si>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</si>
  <si>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</si>
  <si>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</si>
  <si>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</si>
  <si>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</si>
  <si>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</si>
  <si>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</si>
  <si>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</si>
  <si>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</si>
  <si>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</si>
  <si>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</si>
  <si>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</si>
  <si>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</si>
  <si>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</si>
  <si>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</si>
  <si>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</si>
  <si>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</si>
  <si>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</si>
  <si>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</si>
  <si>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</si>
  <si>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</si>
  <si>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</si>
  <si>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</si>
  <si>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</si>
  <si>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</si>
  <si>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</si>
  <si>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</si>
  <si>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</si>
  <si>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</si>
  <si>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</si>
  <si>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</si>
  <si>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</si>
  <si>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</si>
  <si>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</si>
  <si>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</si>
  <si>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</si>
  <si>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</si>
  <si>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</si>
  <si>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</si>
  <si>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</si>
  <si>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</si>
  <si>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</si>
  <si>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</si>
  <si>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</si>
  <si>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</si>
  <si>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</si>
  <si>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</si>
  <si>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</si>
  <si>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</si>
  <si>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</si>
  <si>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</si>
  <si>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</si>
  <si>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</si>
  <si>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02/02/2020</t>
  </si>
  <si>
    <t>Statistics of Rainfall 'mm' since the beginning of the season until the morning of 02/02/2020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</si>
</sst>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G52" sqref="G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0.72</v>
      </c>
      <c r="D9" s="15">
        <f>F9/E9</f>
        <v>1.284805091487669</v>
      </c>
      <c r="E9" s="16">
        <v>251.4</v>
      </c>
      <c r="F9" s="16">
        <v>323</v>
      </c>
      <c r="G9" s="16">
        <v>7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0.8</v>
      </c>
      <c r="D10" s="15">
        <f t="shared" ref="D10:D13" si="0">F10/E10</f>
        <v>1.382249560632689</v>
      </c>
      <c r="E10" s="16">
        <v>341.4</v>
      </c>
      <c r="F10" s="16">
        <v>471.9</v>
      </c>
      <c r="G10" s="16">
        <v>12.5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ref="C11:C13" si="1">F11/H11</f>
        <v>0.83303792981212332</v>
      </c>
      <c r="D11" s="15">
        <f t="shared" si="0"/>
        <v>1.4630350194552528</v>
      </c>
      <c r="E11" s="16">
        <v>128.5</v>
      </c>
      <c r="F11" s="16">
        <v>188</v>
      </c>
      <c r="G11" s="16">
        <v>3.5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1.04</v>
      </c>
      <c r="D12" s="15">
        <f t="shared" si="0"/>
        <v>1.7387973956338567</v>
      </c>
      <c r="E12" s="16">
        <v>261.10000000000002</v>
      </c>
      <c r="F12" s="16">
        <v>454</v>
      </c>
      <c r="G12" s="16">
        <v>10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1"/>
        <v>0.84527591481350739</v>
      </c>
      <c r="D13" s="19">
        <f t="shared" si="0"/>
        <v>1.4625407166123778</v>
      </c>
      <c r="E13" s="20">
        <v>245.6</v>
      </c>
      <c r="F13" s="20">
        <v>359.2</v>
      </c>
      <c r="G13" s="20">
        <f>AVERAGE(G9:G12)</f>
        <v>8.25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0.87</v>
      </c>
      <c r="D15" s="15">
        <f t="shared" ref="D15:D20" si="3">F15/E15</f>
        <v>1.4611618798955615</v>
      </c>
      <c r="E15" s="16">
        <v>306.39999999999998</v>
      </c>
      <c r="F15" s="16">
        <v>447.7</v>
      </c>
      <c r="G15" s="16">
        <v>19.8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0.81</v>
      </c>
      <c r="D16" s="15">
        <f t="shared" si="3"/>
        <v>1.3080859774820879</v>
      </c>
      <c r="E16" s="16">
        <v>293.10000000000002</v>
      </c>
      <c r="F16" s="16">
        <v>383.4</v>
      </c>
      <c r="G16" s="16">
        <v>15.6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0.8</v>
      </c>
      <c r="D17" s="15">
        <f t="shared" si="3"/>
        <v>1.3573048266925818</v>
      </c>
      <c r="E17" s="16">
        <v>308.7</v>
      </c>
      <c r="F17" s="16">
        <v>419</v>
      </c>
      <c r="G17" s="16">
        <v>14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0.92</v>
      </c>
      <c r="D18" s="15">
        <f t="shared" si="3"/>
        <v>1.5808926080892607</v>
      </c>
      <c r="E18" s="16">
        <v>143.4</v>
      </c>
      <c r="F18" s="16">
        <v>226.7</v>
      </c>
      <c r="G18" s="16">
        <v>5.4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ref="C17:C20" si="4">F19/H19</f>
        <v>0.71216435504118059</v>
      </c>
      <c r="D19" s="15">
        <f t="shared" si="3"/>
        <v>1.2326444091149973</v>
      </c>
      <c r="E19" s="16">
        <v>188.7</v>
      </c>
      <c r="F19" s="16">
        <v>232.6</v>
      </c>
      <c r="G19" s="16">
        <v>8.4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0.82013145900302264</v>
      </c>
      <c r="D20" s="19">
        <f t="shared" si="3"/>
        <v>1.3779927448609433</v>
      </c>
      <c r="E20" s="20">
        <v>248.1</v>
      </c>
      <c r="F20" s="20">
        <f t="shared" ref="F20" si="5">AVERAGE(F15:F19)</f>
        <v>341.88</v>
      </c>
      <c r="G20" s="20">
        <v>12.6</v>
      </c>
      <c r="H20" s="20">
        <f t="shared" ref="H20" si="6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0.84</v>
      </c>
      <c r="D22" s="15">
        <f t="shared" ref="D22:D26" si="7">F22/E22</f>
        <v>1.3373205741626795</v>
      </c>
      <c r="E22" s="16">
        <v>83.6</v>
      </c>
      <c r="F22" s="16">
        <v>111.8</v>
      </c>
      <c r="G22" s="16">
        <v>3.8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1.01</v>
      </c>
      <c r="D23" s="15">
        <f t="shared" si="7"/>
        <v>1.7056451612903225</v>
      </c>
      <c r="E23" s="16">
        <v>74.400000000000006</v>
      </c>
      <c r="F23" s="16">
        <v>126.9</v>
      </c>
      <c r="G23" s="16">
        <v>3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</v>
      </c>
      <c r="D24" s="15">
        <f t="shared" si="7"/>
        <v>1.7732793522267205</v>
      </c>
      <c r="E24" s="16">
        <v>49.4</v>
      </c>
      <c r="F24" s="16">
        <v>87.6</v>
      </c>
      <c r="G24" s="16">
        <v>4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ref="C24:C26" si="8">F25/H25</f>
        <v>0.7533333333333333</v>
      </c>
      <c r="D25" s="15">
        <f t="shared" si="7"/>
        <v>1.2811791383219955</v>
      </c>
      <c r="E25" s="16">
        <v>88.2</v>
      </c>
      <c r="F25" s="16">
        <v>113</v>
      </c>
      <c r="G25" s="16">
        <v>1.5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8"/>
        <v>0.88509129015356081</v>
      </c>
      <c r="D26" s="19">
        <f t="shared" si="7"/>
        <v>1.4857916102841677</v>
      </c>
      <c r="E26" s="20">
        <v>73.900000000000006</v>
      </c>
      <c r="F26" s="20">
        <v>109.8</v>
      </c>
      <c r="G26" s="20">
        <v>3.1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10">F28/H28</f>
        <v>0.91629187084647912</v>
      </c>
      <c r="D28" s="15">
        <f t="shared" ref="D28:D32" si="11">F28/E28</f>
        <v>1.4614561027837258</v>
      </c>
      <c r="E28" s="16">
        <v>93.4</v>
      </c>
      <c r="F28" s="16">
        <v>136.5</v>
      </c>
      <c r="G28" s="16">
        <v>0.8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10"/>
        <v>0.83110297224961271</v>
      </c>
      <c r="D29" s="15">
        <f t="shared" si="11"/>
        <v>1.4014251781472684</v>
      </c>
      <c r="E29" s="16">
        <v>42.1</v>
      </c>
      <c r="F29" s="16">
        <v>59</v>
      </c>
      <c r="G29" s="16">
        <v>1.4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10"/>
        <v>0.36208457261088839</v>
      </c>
      <c r="D30" s="15">
        <f t="shared" si="11"/>
        <v>0.66193853427895988</v>
      </c>
      <c r="E30" s="16">
        <v>42.3</v>
      </c>
      <c r="F30" s="16">
        <v>28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10"/>
        <v>0.65922920892494929</v>
      </c>
      <c r="D31" s="15">
        <f t="shared" si="11"/>
        <v>1.1504424778761062</v>
      </c>
      <c r="E31" s="16">
        <v>33.9</v>
      </c>
      <c r="F31" s="16">
        <v>39</v>
      </c>
      <c r="G31" s="16">
        <v>2.2999999999999998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10"/>
        <v>0.73614812736709223</v>
      </c>
      <c r="D32" s="19">
        <f t="shared" si="11"/>
        <v>1.2400756143667295</v>
      </c>
      <c r="E32" s="20">
        <v>52.9</v>
      </c>
      <c r="F32" s="20">
        <v>65.599999999999994</v>
      </c>
      <c r="G32" s="20">
        <f t="shared" ref="G32" si="12">AVERAGE(G28:G31)</f>
        <v>1.125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4">F34/H34</f>
        <v>0.72234762979683964</v>
      </c>
      <c r="D34" s="15">
        <f t="shared" ref="D34:D35" si="15">F34/E34</f>
        <v>1.1703239289446186</v>
      </c>
      <c r="E34" s="16">
        <v>191.4</v>
      </c>
      <c r="F34" s="16">
        <v>224</v>
      </c>
      <c r="G34" s="16">
        <v>0.8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4"/>
        <v>0.85257731958762895</v>
      </c>
      <c r="D35" s="15">
        <f t="shared" si="15"/>
        <v>1.3663775299463032</v>
      </c>
      <c r="E35" s="16">
        <v>242.1</v>
      </c>
      <c r="F35" s="16">
        <v>330.8</v>
      </c>
      <c r="G35" s="16">
        <v>1.5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4"/>
        <v>0.79472854891849298</v>
      </c>
      <c r="D36" s="19">
        <v>1.28</v>
      </c>
      <c r="E36" s="20">
        <v>216.8</v>
      </c>
      <c r="F36" s="20">
        <f t="shared" ref="F36" si="16">AVERAGE(F34:F35)</f>
        <v>277.39999999999998</v>
      </c>
      <c r="G36" s="20">
        <v>1.2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0.9131339215264328</v>
      </c>
      <c r="D38" s="19">
        <f>F38/E38</f>
        <v>1.4615384615384617</v>
      </c>
      <c r="E38" s="20">
        <v>174.2</v>
      </c>
      <c r="F38" s="20">
        <v>254.6</v>
      </c>
      <c r="G38" s="20">
        <v>5.8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0.57361376673040154</v>
      </c>
      <c r="D40" s="19">
        <f>F40/E40</f>
        <v>1.0096153846153846</v>
      </c>
      <c r="E40" s="20">
        <v>41.6</v>
      </c>
      <c r="F40" s="20">
        <v>42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8">F42/H42</f>
        <v>0.58503525407245316</v>
      </c>
      <c r="D42" s="15">
        <f t="shared" ref="D42:D46" si="19">F42/E42</f>
        <v>1.032171581769437</v>
      </c>
      <c r="E42" s="16">
        <v>186.5</v>
      </c>
      <c r="F42" s="16">
        <v>192.5</v>
      </c>
      <c r="G42" s="16">
        <v>0.6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8"/>
        <v>0.67042606516290726</v>
      </c>
      <c r="D43" s="15">
        <f t="shared" si="19"/>
        <v>1.2079021636876766</v>
      </c>
      <c r="E43" s="16">
        <v>106.3</v>
      </c>
      <c r="F43" s="16">
        <v>128.4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8"/>
        <v>0.60832184280963575</v>
      </c>
      <c r="D44" s="15">
        <v>1.1100000000000001</v>
      </c>
      <c r="E44" s="16">
        <v>135.5</v>
      </c>
      <c r="F44" s="16">
        <v>150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8"/>
        <v>0.17922394292674437</v>
      </c>
      <c r="D45" s="15">
        <f t="shared" si="19"/>
        <v>0.3149847094801223</v>
      </c>
      <c r="E45" s="16">
        <v>98.1</v>
      </c>
      <c r="F45" s="16">
        <v>30.9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8"/>
        <v>0.53429833430897766</v>
      </c>
      <c r="D46" s="19">
        <f t="shared" si="19"/>
        <v>0.95364741641337392</v>
      </c>
      <c r="E46" s="20">
        <f>AVERAGE(E42:E45)</f>
        <v>131.6</v>
      </c>
      <c r="F46" s="20">
        <v>125.5</v>
      </c>
      <c r="G46" s="20">
        <v>0.2</v>
      </c>
      <c r="H46" s="20">
        <f t="shared" ref="H46" si="20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1" si="21">F48/H48</f>
        <v>0.55300652016421159</v>
      </c>
      <c r="D48" s="15">
        <f t="shared" ref="D48:D49" si="22">F48/E48</f>
        <v>0.93852459016393441</v>
      </c>
      <c r="E48" s="16">
        <v>24.4</v>
      </c>
      <c r="F48" s="16">
        <v>22.9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1.01</v>
      </c>
      <c r="D49" s="15">
        <f t="shared" si="22"/>
        <v>1.7787934186471661</v>
      </c>
      <c r="E49" s="16">
        <v>54.7</v>
      </c>
      <c r="F49" s="16">
        <v>97.3</v>
      </c>
      <c r="G49" s="16">
        <v>0.4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0.35</v>
      </c>
      <c r="D50" s="15">
        <v>0.57999999999999996</v>
      </c>
      <c r="E50" s="16">
        <v>16.899999999999999</v>
      </c>
      <c r="F50" s="16">
        <v>9.8000000000000007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21"/>
        <v>0.1934651762682717</v>
      </c>
      <c r="D51" s="15">
        <v>0.3</v>
      </c>
      <c r="E51" s="16">
        <v>15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0.71</v>
      </c>
      <c r="D52" s="19">
        <v>1.21</v>
      </c>
      <c r="E52" s="20">
        <v>27.7</v>
      </c>
      <c r="F52" s="20">
        <f t="shared" ref="F52" si="23">AVERAGE(F48:F51)</f>
        <v>33.625</v>
      </c>
      <c r="G52" s="20">
        <v>0.1</v>
      </c>
      <c r="H52" s="20">
        <f t="shared" ref="H52" si="24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2020-01-29T08:48:18Z</cp:lastPrinted>
  <dcterms:created xsi:type="dcterms:W3CDTF">2018-11-25T10:32:27Z</dcterms:created>
  <dcterms:modified xsi:type="dcterms:W3CDTF">2020-02-02T10:00:30Z</dcterms:modified>
</cp:coreProperties>
</file>