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الحكومة الالكترونية\المناخ\"/>
    </mc:Choice>
  </mc:AlternateContent>
  <bookViews>
    <workbookView xWindow="0" yWindow="0" windowWidth="28800" windowHeight="12330"/>
  </bookViews>
  <sheets>
    <sheet name="sheet1" sheetId="1" r:id="rId1"/>
  </sheets>
  <definedNames>
    <definedName name="_xlnm.Print_Area" localSheetId="0">sheet1!$A$1:$I$53</definedName>
  </definedNames>
  <calcPr calcId="162913"/>
</workbook>
</file>

<file path=xl/calcChain.xml><?xml version="1.0" encoding="utf-8"?>
<calcChain xmlns="http://schemas.openxmlformats.org/spreadsheetml/2006/main">
  <c r="D50" i="1" l="1"/>
  <c r="C50" i="1"/>
  <c r="H48" i="1"/>
  <c r="G48" i="1"/>
  <c r="F48" i="1"/>
  <c r="C48" i="1" s="1"/>
  <c r="E48" i="1"/>
  <c r="D47" i="1"/>
  <c r="C47" i="1"/>
  <c r="D46" i="1"/>
  <c r="C46" i="1"/>
  <c r="D45" i="1"/>
  <c r="C45" i="1"/>
  <c r="H43" i="1"/>
  <c r="G43" i="1"/>
  <c r="F43" i="1"/>
  <c r="E43" i="1"/>
  <c r="D42" i="1"/>
  <c r="C42" i="1"/>
  <c r="D41" i="1"/>
  <c r="C41" i="1"/>
  <c r="D40" i="1"/>
  <c r="C40" i="1"/>
  <c r="D39" i="1"/>
  <c r="C39" i="1"/>
  <c r="D37" i="1"/>
  <c r="C37" i="1"/>
  <c r="D35" i="1"/>
  <c r="C35" i="1"/>
  <c r="D33" i="1"/>
  <c r="C33" i="1"/>
  <c r="H31" i="1"/>
  <c r="G31" i="1"/>
  <c r="F31" i="1"/>
  <c r="C31" i="1" s="1"/>
  <c r="E31" i="1"/>
  <c r="D30" i="1"/>
  <c r="C30" i="1"/>
  <c r="D29" i="1"/>
  <c r="C29" i="1"/>
  <c r="D28" i="1"/>
  <c r="C28" i="1"/>
  <c r="H26" i="1"/>
  <c r="G26" i="1"/>
  <c r="F26" i="1"/>
  <c r="E26" i="1"/>
  <c r="D25" i="1"/>
  <c r="C25" i="1"/>
  <c r="D24" i="1"/>
  <c r="C24" i="1"/>
  <c r="D23" i="1"/>
  <c r="C23" i="1"/>
  <c r="D22" i="1"/>
  <c r="C22" i="1"/>
  <c r="H20" i="1"/>
  <c r="G20" i="1"/>
  <c r="F20" i="1"/>
  <c r="E20" i="1"/>
  <c r="D19" i="1"/>
  <c r="C19" i="1"/>
  <c r="D18" i="1"/>
  <c r="C18" i="1"/>
  <c r="D17" i="1"/>
  <c r="C17" i="1"/>
  <c r="D16" i="1"/>
  <c r="C16" i="1"/>
  <c r="D15" i="1"/>
  <c r="C15" i="1"/>
  <c r="H13" i="1"/>
  <c r="G13" i="1"/>
  <c r="F13" i="1"/>
  <c r="E13" i="1"/>
  <c r="D12" i="1"/>
  <c r="C12" i="1"/>
  <c r="D11" i="1"/>
  <c r="C11" i="1"/>
  <c r="D10" i="1"/>
  <c r="C10" i="1"/>
  <c r="D9" i="1"/>
  <c r="C9" i="1"/>
  <c r="D48" i="1" l="1"/>
  <c r="D31" i="1"/>
  <c r="D43" i="1"/>
  <c r="D26" i="1"/>
  <c r="D20" i="1"/>
  <c r="D13" i="1"/>
  <c r="C43" i="1"/>
  <c r="C26" i="1"/>
  <c r="C20" i="1"/>
  <c r="C13" i="1"/>
</calcChain>
</file>

<file path=xl/sharedStrings.xml><?xml version="1.0" encoding="utf-8"?>
<sst xmlns="http://schemas.openxmlformats.org/spreadsheetml/2006/main" count="93" uniqueCount="82">
  <si>
    <r>
      <t>وزارة النقل - دائرة الأرصاد الجوية</t>
    </r>
    <r>
      <rPr>
        <sz val="12"/>
        <rFont val="Times New Roman"/>
        <family val="1"/>
      </rPr>
      <t xml:space="preserve"> </t>
    </r>
  </si>
  <si>
    <t>Ministry of Transport- Meteorological Department</t>
  </si>
  <si>
    <t>مديرية المناخ</t>
  </si>
  <si>
    <t>Climate Directorate</t>
  </si>
  <si>
    <t>المنطقة</t>
  </si>
  <si>
    <t>اسم المحطة</t>
  </si>
  <si>
    <t xml:space="preserve">ما تحقق من الموسم 
% Realized 
(cum/season) 
</t>
  </si>
  <si>
    <t xml:space="preserve">اداء الموسم لتاريخه
% Performance (cum/Assumed)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</si>
  <si>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</si>
  <si>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</si>
  <si>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</si>
  <si>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</si>
  <si>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</si>
  <si>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</si>
  <si>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</si>
  <si>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</si>
  <si>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</si>
  <si>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</si>
  <si>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</si>
  <si>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</si>
  <si>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</si>
  <si>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جرش</t>
  </si>
  <si>
    <t>Jerash</t>
  </si>
  <si>
    <t>المعدل</t>
  </si>
  <si>
    <t>Average</t>
  </si>
  <si>
    <t>المناطق الوسطى الغربية</t>
  </si>
  <si>
    <t>السلط</t>
  </si>
  <si>
    <t>Salt</t>
  </si>
  <si>
    <t>حدائق الحسين</t>
  </si>
  <si>
    <t>Hussien Garden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</si>
  <si>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</si>
  <si>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</si>
  <si>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</si>
  <si>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</si>
  <si>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</si>
  <si>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</si>
  <si>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</si>
  <si>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</si>
  <si>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</si>
  <si>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</si>
  <si>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</si>
  <si>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</si>
  <si>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</si>
  <si>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</si>
  <si>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</si>
  <si>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</si>
  <si>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</si>
  <si>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</si>
  <si>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</si>
  <si>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</si>
  <si>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الأزرق الجنوبي</t>
  </si>
  <si>
    <t>Azraq South</t>
  </si>
  <si>
    <t>الأغوار الشمالية - 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</si>
  <si>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</si>
  <si>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</si>
  <si>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</si>
  <si>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</si>
  <si>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</si>
  <si>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</si>
  <si>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</si>
  <si>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</si>
  <si>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</si>
  <si>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</si>
  <si>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</si>
  <si>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</si>
  <si>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</si>
  <si>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</si>
  <si>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</si>
  <si>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</si>
  <si>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</si>
  <si>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</si>
  <si>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</si>
  <si>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</si>
  <si>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</si>
  <si>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العقبة - مطار الملك حسين الدولي</t>
  </si>
  <si>
    <t>Aqaba-King Hussien Int. Airport</t>
  </si>
  <si>
    <t>رائد رافد آل خطاب</t>
  </si>
  <si>
    <t xml:space="preserve">مدير ادارة الأرصاد الجوية </t>
  </si>
  <si>
    <t xml:space="preserve">مدير عام دائرة الأرصاد الجوية </t>
  </si>
  <si>
    <t xml:space="preserve">الهطول خلال 24 ساعة
Rainfall </t>
  </si>
  <si>
    <t>التقرير الاحصائي اليومي للمطر ملم منذ بداية الموسم المطري 2021/2020  حتى صباح يوم 24/02/2021</t>
  </si>
  <si>
    <t>Statistics of Rainfall 'mm' since the beginning of the season until the morning of 24/02/2021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</si>
</sst>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7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9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9" fontId="4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4" fillId="0" borderId="7" xfId="0" applyFont="1" applyFill="1" applyBorder="1" applyAlignment="1">
      <alignment horizontal="left" vertical="center"/>
    </xf>
    <xf numFmtId="9" fontId="4" fillId="2" borderId="7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13" fillId="0" borderId="0" xfId="0" applyFont="1" applyBorder="1" applyAlignment="1">
      <alignment wrapText="1" readingOrder="2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4" fillId="2" borderId="7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/>
    </xf>
    <xf numFmtId="0" fontId="4" fillId="2" borderId="7" xfId="0" quotePrefix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13" fillId="0" borderId="0" xfId="0" applyFont="1" applyBorder="1" applyAlignment="1">
      <alignment horizontal="center" wrapText="1" readingOrder="2"/>
    </xf>
    <xf numFmtId="0" fontId="10" fillId="2" borderId="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3"/>
  <sheetViews>
    <sheetView rightToLeft="1" tabSelected="1" zoomScaleNormal="100" workbookViewId="0">
      <selection activeCell="M7" sqref="M7"/>
    </sheetView>
  </sheetViews>
  <sheetFormatPr defaultColWidth="9.140625" defaultRowHeight="15" x14ac:dyDescent="0.25"/>
  <cols>
    <col min="1" max="1" width="6.5703125" style="34" customWidth="1"/>
    <col min="2" max="2" width="15.140625" style="3" bestFit="1" customWidth="1"/>
    <col min="3" max="3" width="11.85546875" style="3" customWidth="1"/>
    <col min="4" max="4" width="13.85546875" style="3" customWidth="1"/>
    <col min="5" max="5" width="12.42578125" style="3" customWidth="1"/>
    <col min="6" max="6" width="11" style="3" customWidth="1"/>
    <col min="7" max="7" width="9.28515625" style="3" customWidth="1"/>
    <col min="8" max="8" width="9" style="3" bestFit="1" customWidth="1"/>
    <col min="9" max="9" width="26.140625" style="3" bestFit="1" customWidth="1"/>
    <col min="10" max="16384" width="9.140625" style="3"/>
  </cols>
  <sheetData>
    <row r="1" spans="1:9" ht="15.75" customHeight="1" x14ac:dyDescent="0.25">
      <c r="A1" s="36" t="s">
        <v>0</v>
      </c>
      <c r="B1" s="36"/>
      <c r="C1" s="36"/>
      <c r="D1" s="1"/>
      <c r="E1" s="2"/>
      <c r="F1" s="2"/>
      <c r="G1" s="37" t="s">
        <v>1</v>
      </c>
      <c r="H1" s="37"/>
      <c r="I1" s="37"/>
    </row>
    <row r="2" spans="1:9" s="6" customFormat="1" ht="21.95" customHeight="1" x14ac:dyDescent="0.25">
      <c r="A2" s="38" t="s">
        <v>2</v>
      </c>
      <c r="B2" s="38"/>
      <c r="C2" s="38"/>
      <c r="D2" s="4"/>
      <c r="E2" s="5"/>
      <c r="F2" s="5"/>
      <c r="G2" s="39" t="s">
        <v>3</v>
      </c>
      <c r="H2" s="39"/>
      <c r="I2" s="39"/>
    </row>
    <row r="3" spans="1:9" ht="21.95" customHeight="1" x14ac:dyDescent="0.25">
      <c r="A3" s="40" t="s">
        <v>80</v>
      </c>
      <c r="B3" s="40"/>
      <c r="C3" s="40"/>
      <c r="D3" s="40"/>
      <c r="E3" s="40"/>
      <c r="F3" s="40"/>
      <c r="G3" s="40"/>
      <c r="H3" s="40"/>
      <c r="I3" s="40"/>
    </row>
    <row r="4" spans="1:9" x14ac:dyDescent="0.25">
      <c r="A4" s="35" t="s">
        <v>81</v>
      </c>
      <c r="B4" s="35"/>
      <c r="C4" s="35"/>
      <c r="D4" s="35"/>
      <c r="E4" s="35"/>
      <c r="F4" s="35"/>
      <c r="G4" s="35"/>
      <c r="H4" s="35"/>
      <c r="I4" s="35"/>
    </row>
    <row r="5" spans="1:9" ht="6.75" customHeight="1" x14ac:dyDescent="0.25">
      <c r="A5" s="7"/>
      <c r="B5" s="8"/>
      <c r="C5" s="9"/>
      <c r="D5" s="9"/>
      <c r="E5" s="9"/>
      <c r="F5" s="9"/>
      <c r="G5" s="9"/>
      <c r="H5" s="9"/>
      <c r="I5" s="10"/>
    </row>
    <row r="6" spans="1:9" s="11" customFormat="1" ht="13.5" thickBot="1" x14ac:dyDescent="0.25">
      <c r="A6" s="42" t="s">
        <v>4</v>
      </c>
      <c r="B6" s="44" t="s">
        <v>5</v>
      </c>
      <c r="C6" s="46" t="s">
        <v>6</v>
      </c>
      <c r="D6" s="46" t="s">
        <v>7</v>
      </c>
      <c r="E6" s="46" t="s">
        <v>8</v>
      </c>
      <c r="F6" s="46" t="s">
        <v>9</v>
      </c>
      <c r="G6" s="46" t="s">
        <v>79</v>
      </c>
      <c r="H6" s="46" t="s">
        <v>10</v>
      </c>
      <c r="I6" s="48" t="s">
        <v>11</v>
      </c>
    </row>
    <row r="7" spans="1:9" s="11" customFormat="1" ht="38.25" customHeight="1" x14ac:dyDescent="0.2">
      <c r="A7" s="43"/>
      <c r="B7" s="45"/>
      <c r="C7" s="47"/>
      <c r="D7" s="47"/>
      <c r="E7" s="47" t="s">
        <v>12</v>
      </c>
      <c r="F7" s="47" t="s">
        <v>12</v>
      </c>
      <c r="G7" s="47"/>
      <c r="H7" s="47"/>
      <c r="I7" s="49" t="s">
        <v>13</v>
      </c>
    </row>
    <row r="8" spans="1:9" ht="5.25" customHeight="1" x14ac:dyDescent="0.25">
      <c r="A8" s="12"/>
      <c r="B8" s="13"/>
      <c r="C8" s="14"/>
      <c r="D8" s="14"/>
      <c r="E8" s="14"/>
      <c r="F8" s="14"/>
      <c r="G8" s="14"/>
      <c r="H8" s="14"/>
      <c r="I8" s="15"/>
    </row>
    <row r="9" spans="1:9" ht="15.95" customHeight="1" x14ac:dyDescent="0.25">
      <c r="A9" s="41" t="s">
        <v>14</v>
      </c>
      <c r="B9" s="16" t="s">
        <v>15</v>
      </c>
      <c r="C9" s="17">
        <f>F9/H9</f>
        <v>0.76919651802212963</v>
      </c>
      <c r="D9" s="17">
        <f>F9/E9</f>
        <v>1.0316512391758734</v>
      </c>
      <c r="E9" s="18">
        <v>334.9</v>
      </c>
      <c r="F9" s="18">
        <v>345.5</v>
      </c>
      <c r="G9" s="18">
        <v>0</v>
      </c>
      <c r="H9" s="18">
        <v>449.17</v>
      </c>
      <c r="I9" s="19" t="s">
        <v>16</v>
      </c>
    </row>
    <row r="10" spans="1:9" ht="15.95" customHeight="1" x14ac:dyDescent="0.25">
      <c r="A10" s="41"/>
      <c r="B10" s="16" t="s">
        <v>17</v>
      </c>
      <c r="C10" s="17">
        <f t="shared" ref="C10:C13" si="0">F10/H10</f>
        <v>0.75210907541542393</v>
      </c>
      <c r="D10" s="17">
        <f t="shared" ref="D10:D13" si="1">F10/E10</f>
        <v>0.9861452513966481</v>
      </c>
      <c r="E10" s="18">
        <v>447.5</v>
      </c>
      <c r="F10" s="18">
        <v>441.3</v>
      </c>
      <c r="G10" s="18">
        <v>0</v>
      </c>
      <c r="H10" s="18">
        <v>586.75</v>
      </c>
      <c r="I10" s="19" t="s">
        <v>18</v>
      </c>
    </row>
    <row r="11" spans="1:9" ht="15.95" customHeight="1" x14ac:dyDescent="0.25">
      <c r="A11" s="41"/>
      <c r="B11" s="16" t="s">
        <v>19</v>
      </c>
      <c r="C11" s="17">
        <f t="shared" si="0"/>
        <v>0.82196029776674939</v>
      </c>
      <c r="D11" s="17">
        <f t="shared" si="1"/>
        <v>1.1061419200954086</v>
      </c>
      <c r="E11" s="18">
        <v>167.7</v>
      </c>
      <c r="F11" s="18">
        <v>185.5</v>
      </c>
      <c r="G11" s="18">
        <v>0</v>
      </c>
      <c r="H11" s="18">
        <v>225.68</v>
      </c>
      <c r="I11" s="19" t="s">
        <v>20</v>
      </c>
    </row>
    <row r="12" spans="1:9" ht="15.95" customHeight="1" x14ac:dyDescent="0.25">
      <c r="A12" s="41"/>
      <c r="B12" s="16" t="s">
        <v>21</v>
      </c>
      <c r="C12" s="17">
        <f t="shared" si="0"/>
        <v>0.51338629008531922</v>
      </c>
      <c r="D12" s="17">
        <f t="shared" si="1"/>
        <v>0.75573841489822435</v>
      </c>
      <c r="E12" s="18">
        <v>230.9</v>
      </c>
      <c r="F12" s="18">
        <v>174.5</v>
      </c>
      <c r="G12" s="18">
        <v>0</v>
      </c>
      <c r="H12" s="18">
        <v>339.9</v>
      </c>
      <c r="I12" s="19" t="s">
        <v>22</v>
      </c>
    </row>
    <row r="13" spans="1:9" s="24" customFormat="1" ht="18" customHeight="1" x14ac:dyDescent="0.25">
      <c r="A13" s="41"/>
      <c r="B13" s="20" t="s">
        <v>23</v>
      </c>
      <c r="C13" s="21">
        <f t="shared" si="0"/>
        <v>0.71607867624102406</v>
      </c>
      <c r="D13" s="21">
        <f t="shared" si="1"/>
        <v>0.97104149026248943</v>
      </c>
      <c r="E13" s="22">
        <f t="shared" ref="E13:H13" si="2">AVERAGE(E9:E12)</f>
        <v>295.25</v>
      </c>
      <c r="F13" s="22">
        <f>AVERAGE(F9:F12)</f>
        <v>286.7</v>
      </c>
      <c r="G13" s="22">
        <f t="shared" si="2"/>
        <v>0</v>
      </c>
      <c r="H13" s="22">
        <f t="shared" si="2"/>
        <v>400.375</v>
      </c>
      <c r="I13" s="23" t="s">
        <v>24</v>
      </c>
    </row>
    <row r="14" spans="1:9" ht="5.25" customHeight="1" x14ac:dyDescent="0.25">
      <c r="A14" s="12"/>
      <c r="B14" s="13"/>
      <c r="C14" s="15"/>
      <c r="D14" s="15"/>
      <c r="E14" s="14"/>
      <c r="F14" s="14"/>
      <c r="G14" s="14"/>
      <c r="H14" s="14"/>
      <c r="I14" s="15"/>
    </row>
    <row r="15" spans="1:9" ht="15.95" customHeight="1" x14ac:dyDescent="0.25">
      <c r="A15" s="50" t="s">
        <v>25</v>
      </c>
      <c r="B15" s="16" t="s">
        <v>26</v>
      </c>
      <c r="C15" s="17">
        <f t="shared" ref="C15:C20" si="3">F15/H15</f>
        <v>0.72831471588149588</v>
      </c>
      <c r="D15" s="17">
        <f t="shared" ref="D15:D20" si="4">F15/E15</f>
        <v>0.94911392405063288</v>
      </c>
      <c r="E15" s="18">
        <v>395</v>
      </c>
      <c r="F15" s="18">
        <v>374.9</v>
      </c>
      <c r="G15" s="18">
        <v>1</v>
      </c>
      <c r="H15" s="18">
        <v>514.75</v>
      </c>
      <c r="I15" s="19" t="s">
        <v>27</v>
      </c>
    </row>
    <row r="16" spans="1:9" ht="15.95" customHeight="1" x14ac:dyDescent="0.25">
      <c r="A16" s="50"/>
      <c r="B16" s="16" t="s">
        <v>28</v>
      </c>
      <c r="C16" s="17">
        <f t="shared" si="3"/>
        <v>0.71903120006727783</v>
      </c>
      <c r="D16" s="17">
        <f t="shared" si="4"/>
        <v>0.92783505154639168</v>
      </c>
      <c r="E16" s="18">
        <v>368.6</v>
      </c>
      <c r="F16" s="18">
        <v>342</v>
      </c>
      <c r="G16" s="18">
        <v>0.5</v>
      </c>
      <c r="H16" s="18">
        <v>475.64</v>
      </c>
      <c r="I16" s="19" t="s">
        <v>29</v>
      </c>
    </row>
    <row r="17" spans="1:9" ht="15.95" customHeight="1" x14ac:dyDescent="0.25">
      <c r="A17" s="50"/>
      <c r="B17" s="16" t="s">
        <v>30</v>
      </c>
      <c r="C17" s="17">
        <f t="shared" si="3"/>
        <v>0.67177767129851462</v>
      </c>
      <c r="D17" s="17">
        <f t="shared" si="4"/>
        <v>0.87888665997993975</v>
      </c>
      <c r="E17" s="18">
        <v>398.8</v>
      </c>
      <c r="F17" s="18">
        <v>350.5</v>
      </c>
      <c r="G17" s="18">
        <v>1.4</v>
      </c>
      <c r="H17" s="18">
        <v>521.75</v>
      </c>
      <c r="I17" s="19" t="s">
        <v>31</v>
      </c>
    </row>
    <row r="18" spans="1:9" ht="15.95" customHeight="1" x14ac:dyDescent="0.25">
      <c r="A18" s="50"/>
      <c r="B18" s="16" t="s">
        <v>32</v>
      </c>
      <c r="C18" s="17">
        <f t="shared" si="3"/>
        <v>0.75992669517409894</v>
      </c>
      <c r="D18" s="17">
        <f t="shared" si="4"/>
        <v>0.99044585987261136</v>
      </c>
      <c r="E18" s="18">
        <v>188.4</v>
      </c>
      <c r="F18" s="18">
        <v>186.6</v>
      </c>
      <c r="G18" s="18">
        <v>0.3</v>
      </c>
      <c r="H18" s="18">
        <v>245.55</v>
      </c>
      <c r="I18" s="19" t="s">
        <v>33</v>
      </c>
    </row>
    <row r="19" spans="1:9" ht="15.95" customHeight="1" x14ac:dyDescent="0.25">
      <c r="A19" s="50"/>
      <c r="B19" s="16" t="s">
        <v>34</v>
      </c>
      <c r="C19" s="17">
        <f t="shared" si="3"/>
        <v>0.66164538746517243</v>
      </c>
      <c r="D19" s="17">
        <f t="shared" si="4"/>
        <v>0.86370903277378097</v>
      </c>
      <c r="E19" s="18">
        <v>250.2</v>
      </c>
      <c r="F19" s="18">
        <v>216.1</v>
      </c>
      <c r="G19" s="18">
        <v>1.3</v>
      </c>
      <c r="H19" s="18">
        <v>326.61</v>
      </c>
      <c r="I19" s="19" t="s">
        <v>35</v>
      </c>
    </row>
    <row r="20" spans="1:9" ht="18" customHeight="1" x14ac:dyDescent="0.25">
      <c r="A20" s="50"/>
      <c r="B20" s="20" t="s">
        <v>23</v>
      </c>
      <c r="C20" s="21">
        <f t="shared" si="3"/>
        <v>0.70532073118073213</v>
      </c>
      <c r="D20" s="21">
        <f t="shared" si="4"/>
        <v>0.9182386008744533</v>
      </c>
      <c r="E20" s="22">
        <f t="shared" ref="E20:H20" si="5">AVERAGE(E15:E19)</f>
        <v>320.20000000000005</v>
      </c>
      <c r="F20" s="22">
        <f t="shared" si="5"/>
        <v>294.02</v>
      </c>
      <c r="G20" s="22">
        <f t="shared" si="5"/>
        <v>0.9</v>
      </c>
      <c r="H20" s="22">
        <f t="shared" si="5"/>
        <v>416.85999999999996</v>
      </c>
      <c r="I20" s="23" t="s">
        <v>24</v>
      </c>
    </row>
    <row r="21" spans="1:9" ht="5.25" customHeight="1" x14ac:dyDescent="0.25">
      <c r="A21" s="12"/>
      <c r="B21" s="13"/>
      <c r="C21" s="15"/>
      <c r="D21" s="15"/>
      <c r="E21" s="14"/>
      <c r="F21" s="14"/>
      <c r="G21" s="14"/>
      <c r="H21" s="14"/>
      <c r="I21" s="15"/>
    </row>
    <row r="22" spans="1:9" ht="15.95" customHeight="1" x14ac:dyDescent="0.25">
      <c r="A22" s="41" t="s">
        <v>36</v>
      </c>
      <c r="B22" s="16" t="s">
        <v>37</v>
      </c>
      <c r="C22" s="17">
        <f t="shared" ref="C22:C26" si="6">F22/H22</f>
        <v>0.73982460085450874</v>
      </c>
      <c r="D22" s="17">
        <f t="shared" ref="D22:D26" si="7">F22/E22</f>
        <v>0.94269340974212035</v>
      </c>
      <c r="E22" s="18">
        <v>104.7</v>
      </c>
      <c r="F22" s="18">
        <v>98.7</v>
      </c>
      <c r="G22" s="18">
        <v>0</v>
      </c>
      <c r="H22" s="18">
        <v>133.41</v>
      </c>
      <c r="I22" s="19" t="s">
        <v>38</v>
      </c>
    </row>
    <row r="23" spans="1:9" ht="15.95" customHeight="1" x14ac:dyDescent="0.25">
      <c r="A23" s="41"/>
      <c r="B23" s="16" t="s">
        <v>39</v>
      </c>
      <c r="C23" s="17">
        <f t="shared" si="6"/>
        <v>0.89384136113108081</v>
      </c>
      <c r="D23" s="17">
        <f t="shared" si="7"/>
        <v>1.161993769470405</v>
      </c>
      <c r="E23" s="18">
        <v>96.3</v>
      </c>
      <c r="F23" s="18">
        <v>111.9</v>
      </c>
      <c r="G23" s="18">
        <v>0</v>
      </c>
      <c r="H23" s="18">
        <v>125.19</v>
      </c>
      <c r="I23" s="19" t="s">
        <v>40</v>
      </c>
    </row>
    <row r="24" spans="1:9" ht="15.95" customHeight="1" x14ac:dyDescent="0.25">
      <c r="A24" s="41"/>
      <c r="B24" s="16" t="s">
        <v>41</v>
      </c>
      <c r="C24" s="17">
        <f t="shared" si="6"/>
        <v>0.85825154074412235</v>
      </c>
      <c r="D24" s="17">
        <f t="shared" si="7"/>
        <v>1.1823899371069182</v>
      </c>
      <c r="E24" s="18">
        <v>63.6</v>
      </c>
      <c r="F24" s="18">
        <v>75.2</v>
      </c>
      <c r="G24" s="18">
        <v>0.2</v>
      </c>
      <c r="H24" s="18">
        <v>87.62</v>
      </c>
      <c r="I24" s="19" t="s">
        <v>42</v>
      </c>
    </row>
    <row r="25" spans="1:9" ht="15.95" customHeight="1" x14ac:dyDescent="0.25">
      <c r="A25" s="41"/>
      <c r="B25" s="16" t="s">
        <v>43</v>
      </c>
      <c r="C25" s="17">
        <f t="shared" si="6"/>
        <v>0.6313333333333333</v>
      </c>
      <c r="D25" s="17">
        <f t="shared" si="7"/>
        <v>0.82133564614050303</v>
      </c>
      <c r="E25" s="18">
        <v>115.3</v>
      </c>
      <c r="F25" s="18">
        <v>94.7</v>
      </c>
      <c r="G25" s="18">
        <v>0.9</v>
      </c>
      <c r="H25" s="18">
        <v>150</v>
      </c>
      <c r="I25" s="19" t="s">
        <v>44</v>
      </c>
    </row>
    <row r="26" spans="1:9" ht="18" customHeight="1" x14ac:dyDescent="0.25">
      <c r="A26" s="41"/>
      <c r="B26" s="20" t="s">
        <v>23</v>
      </c>
      <c r="C26" s="21">
        <f t="shared" si="6"/>
        <v>0.76679698520817374</v>
      </c>
      <c r="D26" s="21">
        <f t="shared" si="7"/>
        <v>1.0015793629902605</v>
      </c>
      <c r="E26" s="22">
        <f>AVERAGE(E22:E25)</f>
        <v>94.975000000000009</v>
      </c>
      <c r="F26" s="22">
        <f>AVERAGE(F22:F25)</f>
        <v>95.125</v>
      </c>
      <c r="G26" s="22">
        <f>AVERAGE(G22:G25)</f>
        <v>0.27500000000000002</v>
      </c>
      <c r="H26" s="22">
        <f t="shared" ref="H26" si="8">AVERAGE(H22:H25)</f>
        <v>124.05500000000001</v>
      </c>
      <c r="I26" s="23" t="s">
        <v>24</v>
      </c>
    </row>
    <row r="27" spans="1:9" ht="5.25" customHeight="1" x14ac:dyDescent="0.25">
      <c r="A27" s="12"/>
      <c r="B27" s="13"/>
      <c r="C27" s="15"/>
      <c r="D27" s="15"/>
      <c r="E27" s="14"/>
      <c r="F27" s="14"/>
      <c r="G27" s="14"/>
      <c r="H27" s="14"/>
      <c r="I27" s="15"/>
    </row>
    <row r="28" spans="1:9" ht="15.95" customHeight="1" x14ac:dyDescent="0.25">
      <c r="A28" s="41" t="s">
        <v>45</v>
      </c>
      <c r="B28" s="16" t="s">
        <v>46</v>
      </c>
      <c r="C28" s="17">
        <f t="shared" ref="C28:C33" si="9">F28/H28</f>
        <v>0.72430690743102644</v>
      </c>
      <c r="D28" s="17">
        <f t="shared" ref="D28:D33" si="10">F28/E28</f>
        <v>0.92697594501718217</v>
      </c>
      <c r="E28" s="18">
        <v>116.4</v>
      </c>
      <c r="F28" s="18">
        <v>107.9</v>
      </c>
      <c r="G28" s="18">
        <v>0</v>
      </c>
      <c r="H28" s="18">
        <v>148.97</v>
      </c>
      <c r="I28" s="19" t="s">
        <v>47</v>
      </c>
    </row>
    <row r="29" spans="1:9" ht="15.95" customHeight="1" x14ac:dyDescent="0.25">
      <c r="A29" s="41"/>
      <c r="B29" s="16" t="s">
        <v>48</v>
      </c>
      <c r="C29" s="17">
        <f t="shared" si="9"/>
        <v>0.764358108108108</v>
      </c>
      <c r="D29" s="17">
        <f t="shared" si="10"/>
        <v>1.0187617260787993</v>
      </c>
      <c r="E29" s="18">
        <v>53.3</v>
      </c>
      <c r="F29" s="18">
        <v>54.3</v>
      </c>
      <c r="G29" s="18">
        <v>0</v>
      </c>
      <c r="H29" s="18">
        <v>71.040000000000006</v>
      </c>
      <c r="I29" s="19" t="s">
        <v>49</v>
      </c>
    </row>
    <row r="30" spans="1:9" ht="15.95" customHeight="1" x14ac:dyDescent="0.25">
      <c r="A30" s="41"/>
      <c r="B30" s="16" t="s">
        <v>50</v>
      </c>
      <c r="C30" s="17">
        <f t="shared" si="9"/>
        <v>0.57133198106828942</v>
      </c>
      <c r="D30" s="17">
        <f t="shared" si="10"/>
        <v>0.79156908665105374</v>
      </c>
      <c r="E30" s="18">
        <v>42.7</v>
      </c>
      <c r="F30" s="18">
        <v>33.799999999999997</v>
      </c>
      <c r="G30" s="18">
        <v>3.2</v>
      </c>
      <c r="H30" s="18">
        <v>59.16</v>
      </c>
      <c r="I30" s="19" t="s">
        <v>51</v>
      </c>
    </row>
    <row r="31" spans="1:9" ht="18" customHeight="1" x14ac:dyDescent="0.25">
      <c r="A31" s="41"/>
      <c r="B31" s="20" t="s">
        <v>23</v>
      </c>
      <c r="C31" s="21">
        <f t="shared" si="9"/>
        <v>0.70208116918006946</v>
      </c>
      <c r="D31" s="21">
        <f t="shared" si="10"/>
        <v>0.92278719397363462</v>
      </c>
      <c r="E31" s="22">
        <f>AVERAGE(E28:E30)</f>
        <v>70.8</v>
      </c>
      <c r="F31" s="22">
        <f>AVERAGE(F28:F30)</f>
        <v>65.333333333333329</v>
      </c>
      <c r="G31" s="22">
        <f>AVERAGE(G28:G30)</f>
        <v>1.0666666666666667</v>
      </c>
      <c r="H31" s="22">
        <f>AVERAGE(H28:H30)</f>
        <v>93.056666666666658</v>
      </c>
      <c r="I31" s="23" t="s">
        <v>24</v>
      </c>
    </row>
    <row r="32" spans="1:9" ht="5.25" customHeight="1" x14ac:dyDescent="0.25">
      <c r="A32" s="12"/>
      <c r="B32" s="13"/>
      <c r="C32" s="15"/>
      <c r="D32" s="15"/>
      <c r="E32" s="14"/>
      <c r="F32" s="14"/>
      <c r="G32" s="14"/>
      <c r="H32" s="14"/>
      <c r="I32" s="15"/>
    </row>
    <row r="33" spans="1:9" ht="20.100000000000001" customHeight="1" x14ac:dyDescent="0.25">
      <c r="A33" s="41" t="s">
        <v>52</v>
      </c>
      <c r="B33" s="41"/>
      <c r="C33" s="21">
        <f t="shared" si="9"/>
        <v>0.91597938144329893</v>
      </c>
      <c r="D33" s="21">
        <f t="shared" si="10"/>
        <v>1.1633387888707036</v>
      </c>
      <c r="E33" s="22">
        <v>305.5</v>
      </c>
      <c r="F33" s="22">
        <v>355.4</v>
      </c>
      <c r="G33" s="22">
        <v>0</v>
      </c>
      <c r="H33" s="22">
        <v>388</v>
      </c>
      <c r="I33" s="23" t="s">
        <v>53</v>
      </c>
    </row>
    <row r="34" spans="1:9" ht="5.25" customHeight="1" x14ac:dyDescent="0.25">
      <c r="A34" s="12"/>
      <c r="B34" s="13"/>
      <c r="C34" s="15"/>
      <c r="D34" s="15"/>
      <c r="E34" s="14"/>
      <c r="F34" s="14"/>
      <c r="G34" s="14"/>
      <c r="H34" s="14"/>
      <c r="I34" s="15"/>
    </row>
    <row r="35" spans="1:9" ht="20.100000000000001" customHeight="1" x14ac:dyDescent="0.25">
      <c r="A35" s="41" t="s">
        <v>54</v>
      </c>
      <c r="B35" s="41"/>
      <c r="C35" s="21">
        <f>F35/H35</f>
        <v>0.93429452693494008</v>
      </c>
      <c r="D35" s="21">
        <f>F35/E35</f>
        <v>1.2082560296846012</v>
      </c>
      <c r="E35" s="22">
        <v>215.6</v>
      </c>
      <c r="F35" s="22">
        <v>260.5</v>
      </c>
      <c r="G35" s="22">
        <v>0</v>
      </c>
      <c r="H35" s="22">
        <v>278.82</v>
      </c>
      <c r="I35" s="23" t="s">
        <v>55</v>
      </c>
    </row>
    <row r="36" spans="1:9" ht="5.25" customHeight="1" x14ac:dyDescent="0.25">
      <c r="A36" s="12"/>
      <c r="B36" s="13"/>
      <c r="C36" s="15"/>
      <c r="D36" s="15"/>
      <c r="E36" s="14"/>
      <c r="F36" s="14"/>
      <c r="G36" s="14"/>
      <c r="H36" s="14"/>
      <c r="I36" s="15"/>
    </row>
    <row r="37" spans="1:9" ht="20.100000000000001" customHeight="1" x14ac:dyDescent="0.25">
      <c r="A37" s="41" t="s">
        <v>56</v>
      </c>
      <c r="B37" s="41"/>
      <c r="C37" s="21">
        <f>F37/H37</f>
        <v>0.21169079486479103</v>
      </c>
      <c r="D37" s="21">
        <f>F37/E37</f>
        <v>0.29190207156308851</v>
      </c>
      <c r="E37" s="22">
        <v>53.1</v>
      </c>
      <c r="F37" s="22">
        <v>15.5</v>
      </c>
      <c r="G37" s="22">
        <v>0</v>
      </c>
      <c r="H37" s="22">
        <v>73.22</v>
      </c>
      <c r="I37" s="23" t="s">
        <v>57</v>
      </c>
    </row>
    <row r="38" spans="1:9" ht="5.25" customHeight="1" x14ac:dyDescent="0.25">
      <c r="A38" s="12"/>
      <c r="B38" s="13"/>
      <c r="C38" s="15"/>
      <c r="D38" s="15"/>
      <c r="E38" s="14"/>
      <c r="F38" s="14"/>
      <c r="G38" s="14"/>
      <c r="H38" s="14"/>
      <c r="I38" s="15"/>
    </row>
    <row r="39" spans="1:9" ht="15.95" customHeight="1" x14ac:dyDescent="0.25">
      <c r="A39" s="41" t="s">
        <v>58</v>
      </c>
      <c r="B39" s="16" t="s">
        <v>59</v>
      </c>
      <c r="C39" s="17">
        <f t="shared" ref="C39:C43" si="11">F39/H39</f>
        <v>0.48930221249696082</v>
      </c>
      <c r="D39" s="17">
        <f t="shared" ref="D39:D43" si="12">F39/E39</f>
        <v>0.65340909090909094</v>
      </c>
      <c r="E39" s="18">
        <v>246.4</v>
      </c>
      <c r="F39" s="18">
        <v>161</v>
      </c>
      <c r="G39" s="18">
        <v>0.8</v>
      </c>
      <c r="H39" s="18">
        <v>329.04</v>
      </c>
      <c r="I39" s="25" t="s">
        <v>60</v>
      </c>
    </row>
    <row r="40" spans="1:9" ht="15.95" customHeight="1" x14ac:dyDescent="0.25">
      <c r="A40" s="55"/>
      <c r="B40" s="16" t="s">
        <v>61</v>
      </c>
      <c r="C40" s="17">
        <f t="shared" si="11"/>
        <v>0.4104010025062656</v>
      </c>
      <c r="D40" s="17">
        <f t="shared" si="12"/>
        <v>0.54469854469854462</v>
      </c>
      <c r="E40" s="18">
        <v>144.30000000000001</v>
      </c>
      <c r="F40" s="18">
        <v>78.599999999999994</v>
      </c>
      <c r="G40" s="18">
        <v>2</v>
      </c>
      <c r="H40" s="18">
        <v>191.52</v>
      </c>
      <c r="I40" s="25" t="s">
        <v>62</v>
      </c>
    </row>
    <row r="41" spans="1:9" ht="15.95" customHeight="1" x14ac:dyDescent="0.25">
      <c r="A41" s="55"/>
      <c r="B41" s="16" t="s">
        <v>63</v>
      </c>
      <c r="C41" s="17">
        <f t="shared" si="11"/>
        <v>0.3366047530213318</v>
      </c>
      <c r="D41" s="17">
        <f t="shared" si="12"/>
        <v>0.46034387132556848</v>
      </c>
      <c r="E41" s="18">
        <v>180.3</v>
      </c>
      <c r="F41" s="18">
        <v>83</v>
      </c>
      <c r="G41" s="18">
        <v>0</v>
      </c>
      <c r="H41" s="18">
        <v>246.58</v>
      </c>
      <c r="I41" s="25" t="s">
        <v>64</v>
      </c>
    </row>
    <row r="42" spans="1:9" ht="15.95" customHeight="1" x14ac:dyDescent="0.25">
      <c r="A42" s="55"/>
      <c r="B42" s="16" t="s">
        <v>65</v>
      </c>
      <c r="C42" s="17">
        <f t="shared" si="11"/>
        <v>0.10440229685053071</v>
      </c>
      <c r="D42" s="17">
        <f t="shared" si="12"/>
        <v>0.14117647058823529</v>
      </c>
      <c r="E42" s="18">
        <v>127.5</v>
      </c>
      <c r="F42" s="18">
        <v>18</v>
      </c>
      <c r="G42" s="18">
        <v>3</v>
      </c>
      <c r="H42" s="18">
        <v>172.41</v>
      </c>
      <c r="I42" s="25" t="s">
        <v>66</v>
      </c>
    </row>
    <row r="43" spans="1:9" ht="18" customHeight="1" x14ac:dyDescent="0.25">
      <c r="A43" s="55"/>
      <c r="B43" s="20" t="s">
        <v>23</v>
      </c>
      <c r="C43" s="21">
        <f t="shared" si="11"/>
        <v>0.36251396945346176</v>
      </c>
      <c r="D43" s="21">
        <f t="shared" si="12"/>
        <v>0.48761632068718685</v>
      </c>
      <c r="E43" s="22">
        <f>AVERAGE(E39:E42)</f>
        <v>174.625</v>
      </c>
      <c r="F43" s="22">
        <f t="shared" ref="F43:H43" si="13">AVERAGE(F39:F42)</f>
        <v>85.15</v>
      </c>
      <c r="G43" s="22">
        <f t="shared" si="13"/>
        <v>1.45</v>
      </c>
      <c r="H43" s="22">
        <f t="shared" si="13"/>
        <v>234.88750000000002</v>
      </c>
      <c r="I43" s="23" t="s">
        <v>24</v>
      </c>
    </row>
    <row r="44" spans="1:9" ht="5.25" customHeight="1" x14ac:dyDescent="0.25">
      <c r="A44" s="12"/>
      <c r="B44" s="13"/>
      <c r="C44" s="15"/>
      <c r="D44" s="15"/>
      <c r="E44" s="14"/>
      <c r="F44" s="14"/>
      <c r="G44" s="14"/>
      <c r="H44" s="14"/>
      <c r="I44" s="15"/>
    </row>
    <row r="45" spans="1:9" ht="15.95" customHeight="1" x14ac:dyDescent="0.25">
      <c r="A45" s="41" t="s">
        <v>67</v>
      </c>
      <c r="B45" s="16" t="s">
        <v>68</v>
      </c>
      <c r="C45" s="17">
        <f t="shared" ref="C45:C48" si="14">F45/H45</f>
        <v>0.28254044916686794</v>
      </c>
      <c r="D45" s="17">
        <f t="shared" ref="D45:D47" si="15">F45/E45</f>
        <v>0.39393939393939392</v>
      </c>
      <c r="E45" s="18">
        <v>29.7</v>
      </c>
      <c r="F45" s="18">
        <v>11.7</v>
      </c>
      <c r="G45" s="18">
        <v>0</v>
      </c>
      <c r="H45" s="18">
        <v>41.41</v>
      </c>
      <c r="I45" s="19" t="s">
        <v>69</v>
      </c>
    </row>
    <row r="46" spans="1:9" ht="15.95" customHeight="1" x14ac:dyDescent="0.25">
      <c r="A46" s="41"/>
      <c r="B46" s="16" t="s">
        <v>70</v>
      </c>
      <c r="C46" s="17">
        <f t="shared" si="14"/>
        <v>0.6805039239983478</v>
      </c>
      <c r="D46" s="17">
        <f t="shared" si="15"/>
        <v>0.93013408609738901</v>
      </c>
      <c r="E46" s="18">
        <v>70.849999999999994</v>
      </c>
      <c r="F46" s="18">
        <v>65.900000000000006</v>
      </c>
      <c r="G46" s="18">
        <v>0</v>
      </c>
      <c r="H46" s="18">
        <v>96.84</v>
      </c>
      <c r="I46" s="19" t="s">
        <v>71</v>
      </c>
    </row>
    <row r="47" spans="1:9" ht="15.95" customHeight="1" x14ac:dyDescent="0.25">
      <c r="A47" s="41"/>
      <c r="B47" s="16" t="s">
        <v>72</v>
      </c>
      <c r="C47" s="17">
        <f t="shared" si="14"/>
        <v>0.59922453295734934</v>
      </c>
      <c r="D47" s="17">
        <f t="shared" si="15"/>
        <v>0.86956521739130432</v>
      </c>
      <c r="E47" s="18">
        <v>19.55</v>
      </c>
      <c r="F47" s="18">
        <v>17</v>
      </c>
      <c r="G47" s="18">
        <v>2.2999999999999998</v>
      </c>
      <c r="H47" s="18">
        <v>28.37</v>
      </c>
      <c r="I47" s="19" t="s">
        <v>73</v>
      </c>
    </row>
    <row r="48" spans="1:9" ht="18" customHeight="1" x14ac:dyDescent="0.25">
      <c r="A48" s="55"/>
      <c r="B48" s="20" t="s">
        <v>23</v>
      </c>
      <c r="C48" s="21">
        <f t="shared" si="14"/>
        <v>0.56775897251230345</v>
      </c>
      <c r="D48" s="21">
        <f>F48/E48</f>
        <v>0.78767693588676113</v>
      </c>
      <c r="E48" s="22">
        <f>AVERAGE(E45:E47)</f>
        <v>40.033333333333331</v>
      </c>
      <c r="F48" s="22">
        <f>AVERAGE(F45:F47)</f>
        <v>31.533333333333335</v>
      </c>
      <c r="G48" s="22">
        <f>AVERAGE(G45:G47)</f>
        <v>0.76666666666666661</v>
      </c>
      <c r="H48" s="22">
        <f>AVERAGE(H45:H47)</f>
        <v>55.54</v>
      </c>
      <c r="I48" s="23" t="s">
        <v>24</v>
      </c>
    </row>
    <row r="49" spans="1:9" ht="5.25" customHeight="1" x14ac:dyDescent="0.25">
      <c r="A49" s="12"/>
      <c r="B49" s="13"/>
      <c r="C49" s="15"/>
      <c r="D49" s="15"/>
      <c r="E49" s="14"/>
      <c r="F49" s="14"/>
      <c r="G49" s="14"/>
      <c r="H49" s="14"/>
      <c r="I49" s="15"/>
    </row>
    <row r="50" spans="1:9" ht="20.100000000000001" customHeight="1" x14ac:dyDescent="0.25">
      <c r="A50" s="51" t="s">
        <v>74</v>
      </c>
      <c r="B50" s="51"/>
      <c r="C50" s="21">
        <f t="shared" ref="C50" si="16">F50/H50</f>
        <v>0.78245915735167659</v>
      </c>
      <c r="D50" s="21">
        <f t="shared" ref="D50" si="17">F50/E50</f>
        <v>1.0435779816513759</v>
      </c>
      <c r="E50" s="22">
        <v>17.440000000000001</v>
      </c>
      <c r="F50" s="22">
        <v>18.2</v>
      </c>
      <c r="G50" s="22">
        <v>0</v>
      </c>
      <c r="H50" s="22">
        <v>23.26</v>
      </c>
      <c r="I50" s="26" t="s">
        <v>75</v>
      </c>
    </row>
    <row r="51" spans="1:9" s="30" customFormat="1" ht="18" customHeight="1" x14ac:dyDescent="0.2">
      <c r="A51" s="52"/>
      <c r="B51" s="52"/>
      <c r="C51" s="52"/>
      <c r="D51" s="52"/>
      <c r="E51" s="52"/>
      <c r="F51" s="52"/>
      <c r="G51" s="27"/>
      <c r="H51" s="28"/>
      <c r="I51" s="29"/>
    </row>
    <row r="52" spans="1:9" s="30" customFormat="1" ht="15" customHeight="1" x14ac:dyDescent="0.2">
      <c r="A52" s="27"/>
      <c r="B52" s="27"/>
      <c r="C52" s="27"/>
      <c r="D52" s="27"/>
      <c r="E52" s="27"/>
      <c r="F52" s="27"/>
      <c r="G52" s="27"/>
      <c r="H52" s="53" t="s">
        <v>76</v>
      </c>
      <c r="I52" s="53"/>
    </row>
    <row r="53" spans="1:9" s="32" customFormat="1" ht="21" customHeight="1" x14ac:dyDescent="0.25">
      <c r="A53" s="31"/>
      <c r="G53" s="33"/>
      <c r="H53" s="54" t="s">
        <v>77</v>
      </c>
      <c r="I53" s="54" t="s">
        <v>78</v>
      </c>
    </row>
  </sheetData>
  <mergeCells count="28">
    <mergeCell ref="A50:B50"/>
    <mergeCell ref="A51:F51"/>
    <mergeCell ref="H52:I52"/>
    <mergeCell ref="H53:I53"/>
    <mergeCell ref="A28:A31"/>
    <mergeCell ref="A33:B33"/>
    <mergeCell ref="A35:B35"/>
    <mergeCell ref="A37:B37"/>
    <mergeCell ref="A39:A43"/>
    <mergeCell ref="A45:A48"/>
    <mergeCell ref="G6:G7"/>
    <mergeCell ref="H6:H7"/>
    <mergeCell ref="I6:I7"/>
    <mergeCell ref="A9:A13"/>
    <mergeCell ref="A15:A20"/>
    <mergeCell ref="E6:E7"/>
    <mergeCell ref="F6:F7"/>
    <mergeCell ref="A22:A26"/>
    <mergeCell ref="A6:A7"/>
    <mergeCell ref="B6:B7"/>
    <mergeCell ref="C6:C7"/>
    <mergeCell ref="D6:D7"/>
    <mergeCell ref="A4:I4"/>
    <mergeCell ref="A1:C1"/>
    <mergeCell ref="G1:I1"/>
    <mergeCell ref="A2:C2"/>
    <mergeCell ref="G2:I2"/>
    <mergeCell ref="A3:I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Ibrahim Hadyeh</cp:lastModifiedBy>
  <dcterms:created xsi:type="dcterms:W3CDTF">2021-01-14T11:05:41Z</dcterms:created>
  <dcterms:modified xsi:type="dcterms:W3CDTF">2021-02-24T09:17:34Z</dcterms:modified>
</cp:coreProperties>
</file>